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firstSheet="2" activeTab="8"/>
  </bookViews>
  <sheets>
    <sheet name="01.07.2017" sheetId="7" r:id="rId1"/>
    <sheet name="01.01.2017 " sheetId="6" r:id="rId2"/>
    <sheet name="01.07.2018" sheetId="1" r:id="rId3"/>
    <sheet name="01.08.2018 " sheetId="4" r:id="rId4"/>
    <sheet name="01.09.2018" sheetId="5" r:id="rId5"/>
    <sheet name="01.10.2018" sheetId="8" r:id="rId6"/>
    <sheet name="01.11.2018" sheetId="9" r:id="rId7"/>
    <sheet name="01.01.2019" sheetId="10" r:id="rId8"/>
    <sheet name="01.07.2019" sheetId="2" r:id="rId9"/>
    <sheet name="Лист3" sheetId="3" r:id="rId10"/>
  </sheets>
  <calcPr calcId="145621"/>
</workbook>
</file>

<file path=xl/calcChain.xml><?xml version="1.0" encoding="utf-8"?>
<calcChain xmlns="http://schemas.openxmlformats.org/spreadsheetml/2006/main">
  <c r="H26" i="2" l="1"/>
  <c r="I26" i="2" l="1"/>
  <c r="I25" i="10" l="1"/>
  <c r="H25" i="10"/>
  <c r="I25" i="9" l="1"/>
  <c r="H25" i="9"/>
  <c r="I25" i="8" l="1"/>
  <c r="H25" i="8"/>
  <c r="I24" i="7" l="1"/>
  <c r="H24" i="7"/>
  <c r="I30" i="6"/>
  <c r="I24" i="6"/>
  <c r="I28" i="6" s="1"/>
  <c r="H24" i="6"/>
  <c r="I12" i="1" l="1"/>
  <c r="I12" i="4"/>
  <c r="I25" i="5" l="1"/>
  <c r="H25" i="5"/>
  <c r="I25" i="4" l="1"/>
  <c r="I29" i="4" s="1"/>
  <c r="H25" i="4"/>
  <c r="I25" i="1" l="1"/>
  <c r="I29" i="1" s="1"/>
  <c r="H25" i="1"/>
</calcChain>
</file>

<file path=xl/sharedStrings.xml><?xml version="1.0" encoding="utf-8"?>
<sst xmlns="http://schemas.openxmlformats.org/spreadsheetml/2006/main" count="728" uniqueCount="134">
  <si>
    <t>ОТЧЕТ</t>
  </si>
  <si>
    <r>
      <t xml:space="preserve">Наименование органа власти субъекта Российской Федерации:    </t>
    </r>
    <r>
      <rPr>
        <u/>
        <sz val="12"/>
        <color theme="1"/>
        <rFont val="Times New Roman"/>
        <family val="1"/>
        <charset val="204"/>
      </rPr>
      <t xml:space="preserve">Департамент информационной политики Администрации Томской области </t>
    </r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</si>
  <si>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</si>
  <si>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</si>
  <si>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</si>
  <si>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</si>
  <si>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</si>
  <si>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</si>
  <si>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</si>
  <si>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</si>
  <si>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</si>
  <si>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</si>
  <si>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</si>
  <si>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</si>
  <si>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</si>
  <si>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на 01.07.2018 г.</t>
  </si>
  <si>
    <t>Раздела</t>
  </si>
  <si>
    <t>Подраздела</t>
  </si>
  <si>
    <t>Направления расходов</t>
  </si>
  <si>
    <t>Вида расходов</t>
  </si>
  <si>
    <t>59.13.12.000</t>
  </si>
  <si>
    <t>01</t>
  </si>
  <si>
    <t>59.11.13.000</t>
  </si>
  <si>
    <t xml:space="preserve">Оказание услуг по изготовлению и размещению телевизионных проектов, посвященных наиболее актуальным социальным проблематикам томской области.
</t>
  </si>
  <si>
    <t xml:space="preserve">Оказание услуг по изготовлению и размещению новостных информационных телепрограмм с целью освещения социально значимых тем региона. 
</t>
  </si>
  <si>
    <t>ФГУП «ВГТРК»</t>
  </si>
  <si>
    <t xml:space="preserve">Оказание услуг по производству и размещению информационных проектов, освещающих социально значимые темы Томской области. 
</t>
  </si>
  <si>
    <t>04</t>
  </si>
  <si>
    <t>63.91.11.000</t>
  </si>
  <si>
    <t xml:space="preserve"> ООО "РАППЭА"</t>
  </si>
  <si>
    <t xml:space="preserve"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информационной кампании. 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</si>
  <si>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</si>
  <si>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 xml:space="preserve"> ФГУП «Информационное телеграфное агентство  России «ИТАР-ТАСС»</t>
  </si>
  <si>
    <t xml:space="preserve"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пространстве. </t>
  </si>
  <si>
    <t>ООО «Томский медиа-центр»</t>
  </si>
  <si>
    <t xml:space="preserve"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области. </t>
  </si>
  <si>
    <t>ООО «Агентство Рекламный Дайджест»</t>
  </si>
  <si>
    <t xml:space="preserve">Оказание услуг по реализации информационной кампании с целью повышения информированности населения Томской области о политической, социально – экономической ситуации в регионе.  </t>
  </si>
  <si>
    <t>Подготовка к печати отчета губернатора.</t>
  </si>
  <si>
    <t xml:space="preserve">Верстка отчета губернатора. </t>
  </si>
  <si>
    <t>Печать отчета.</t>
  </si>
  <si>
    <t xml:space="preserve">ООО "Агенство медиарешений" </t>
  </si>
  <si>
    <t xml:space="preserve"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области.
</t>
  </si>
  <si>
    <t xml:space="preserve">Оказание услуг по информационному обеспечению деятельности Администрации Томской области.
От 09.11.2017. ООО «РАППЭА»
</t>
  </si>
  <si>
    <t>Номер договора/контракта</t>
  </si>
  <si>
    <t xml:space="preserve">ГК № Ф.2017.469284 От 09.11.2017. </t>
  </si>
  <si>
    <t>ГК № 4 от 18.01.2018 г</t>
  </si>
  <si>
    <t>ГК № Ф.2017.581124  от 26.12.2017 г.</t>
  </si>
  <si>
    <t>ГК  № Ф.2018.8178 от 23.01.2018 г.</t>
  </si>
  <si>
    <t>ГК  № Ф.2017.587226  от 27.12.2017 г.</t>
  </si>
  <si>
    <t>ГК №5 от 18.01.2018 г.</t>
  </si>
  <si>
    <t>ГК № 6 от 18.01.2018 г.</t>
  </si>
  <si>
    <t>ГК № Ф.2018.175303 от 08.05.2018 г.</t>
  </si>
  <si>
    <t>ГК № Ф.2018.232580 от 29.05.2018 г.</t>
  </si>
  <si>
    <t>ГК № Ф.2018.144371 от 16.04.2018 г.</t>
  </si>
  <si>
    <t>счет № 18521 от 09.06.2018 г.</t>
  </si>
  <si>
    <t>счет № 18519 от 09.06.2018 г.</t>
  </si>
  <si>
    <t>счет № 14 от 09.06.2018 г.</t>
  </si>
  <si>
    <t>на 01.08.2018 г.</t>
  </si>
  <si>
    <t>на 01.09.2018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</si>
  <si>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на 01.08.2018 г.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</si>
  <si>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на 01.09.2018 год</t>
    </r>
  </si>
  <si>
    <t>на 01.01.2017 г.</t>
  </si>
  <si>
    <t>оказание услуг по изготовлению и размещению телевизионных проектов и новостных информационных телепрограмм с целью освещения социально значимых тем региона</t>
  </si>
  <si>
    <t>оказание услуг по изготовлению и размещению телевизионных проектов, посвященных наиболее актуальным социальным проблематикам Томской области</t>
  </si>
  <si>
    <t>63.91.12.000</t>
  </si>
  <si>
    <t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</t>
  </si>
  <si>
    <t>оказание услуг по размещению в средствах массовой информации официальных документов (нормативных правовых актов и иных официальных документов)</t>
  </si>
  <si>
    <t>ООО Рекламное агентство «Сфера»</t>
  </si>
  <si>
    <t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информационных кампаний</t>
  </si>
  <si>
    <t>ООО «КА «Юрайт»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</si>
  <si>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</si>
  <si>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оказание информационных услуг по освещению деятельности органов государственной власти по созданию в Томской области инновационного территориального центра «ИНО Томск»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</si>
  <si>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</si>
  <si>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02</t>
  </si>
  <si>
    <t>оказание услуг по производству и размещению информационных проектов, освещающих социально значимые темы Томской области в 2016 году</t>
  </si>
  <si>
    <t>ФГУП «ГТРК «Томск»</t>
  </si>
  <si>
    <t>на 01.07.2017 г.</t>
  </si>
  <si>
    <t>на 01.10.2018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</si>
  <si>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на 01.10.2018 год</t>
    </r>
  </si>
  <si>
    <t>на 01.11.2018 г.</t>
  </si>
  <si>
    <t>на 01.01.2019 г.</t>
  </si>
  <si>
    <t>Руководитель</t>
  </si>
  <si>
    <t>"__" __________ 20__ год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</si>
  <si>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полугодовалая</t>
    </r>
  </si>
  <si>
    <t>(уполномоченное лицо) ________________________________________  _________________  _____________________________________</t>
  </si>
  <si>
    <t>КОДЫ</t>
  </si>
  <si>
    <t>Дата</t>
  </si>
  <si>
    <t>по ОКПО</t>
  </si>
  <si>
    <t>по ОКАТО (ОКТМО)</t>
  </si>
  <si>
    <t>по ОКЕИ</t>
  </si>
  <si>
    <t>69401000000 (69701000001)</t>
  </si>
  <si>
    <t>00022208</t>
  </si>
  <si>
    <t>69401000000(69701000001)</t>
  </si>
  <si>
    <t>Итого</t>
  </si>
  <si>
    <t xml:space="preserve">                                                       (должность)                                                                                 (подпись)                         (расшифровка подписи)</t>
  </si>
  <si>
    <t xml:space="preserve">                                        (должность)                  (подпись)                      (расшифровка подписи)     (телефон)</t>
  </si>
  <si>
    <t>Исполнитель____________________  ________________  __________________________  _______________</t>
  </si>
  <si>
    <t>на 01.07.2019 г.</t>
  </si>
  <si>
    <t xml:space="preserve">Оказание услуг по размещению в средствах массовой информации официальных документов (нормативных правовых актов и иных официальных документов)
</t>
  </si>
  <si>
    <t>ООО «Сфера»</t>
  </si>
  <si>
    <t xml:space="preserve">№Ф.2018.588255
От 04.12.2018
</t>
  </si>
  <si>
    <t>Оказание услуг по обеспечению подготовки и размещения информационных материалов в печатных СМИ с целью освещения деятельности органов государственной власти Томской области и социально значимых тем региона</t>
  </si>
  <si>
    <t>ООО "РАППЭА"</t>
  </si>
  <si>
    <t xml:space="preserve">№185
От 03.12.2018
</t>
  </si>
  <si>
    <t>№17 от 08.02.2019</t>
  </si>
  <si>
    <t xml:space="preserve">ООО "Дельтаплан" </t>
  </si>
  <si>
    <t>№14 от 01.02.2019</t>
  </si>
  <si>
    <t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</t>
  </si>
  <si>
    <t>№01652000001190000630001 от 03.06.2019</t>
  </si>
  <si>
    <t>ФГУП «Информационное телеграфное агентство  России «ИТАР-ТАСС»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</si>
  <si>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</si>
  <si>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№01652000001190000720001 от 11.06.2019</t>
  </si>
  <si>
    <t>Оказание услуг по реализации информационной кампании с целью повышения информированности населения Томской области о политической, социально-экономической ситуации в регионе</t>
  </si>
  <si>
    <t>ООО «АЦТ»</t>
  </si>
  <si>
    <t>№01652000001190000640001 от 11.06.2019</t>
  </si>
  <si>
    <t>Оказание услуг по обеспечению производства и размещения информационных аудио- и видеоматериалов, освещающих деятельность органов государственной власти Томской области, социально экономическую и культурную ситуацию в регионе</t>
  </si>
  <si>
    <t>№9 от 22.01.2019</t>
  </si>
  <si>
    <t xml:space="preserve"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
</t>
  </si>
  <si>
    <t xml:space="preserve">№Ф.2018.588260
От 04.12.2018
</t>
  </si>
  <si>
    <t xml:space="preserve"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
</t>
  </si>
  <si>
    <t xml:space="preserve">№ Ф.2018.583722
От 03.12.2018
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</si>
  <si>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
</t>
  </si>
  <si>
    <t>№Ф.2018.667060 от 29.12.2018</t>
  </si>
  <si>
    <t>№Ф.2018.617328 от 17.12.2018</t>
  </si>
  <si>
    <t>счет № 305 от 14.05.2019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</si>
  <si>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     (расшифровка подписи)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</si>
  <si>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</si>
  <si>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Исполнитель: консультант комитета проектной и аналитической работы Деартамента информационной политики                                                                        Соколова Ю.В.              8(3822) 513-892</t>
  </si>
  <si>
    <t>Печать отчета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</si>
  <si>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</si>
  <si>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 xml:space="preserve">Оказание услуг по информационному обеспечению деятельности Администрации Томской области
</t>
  </si>
  <si>
    <t>(уполномоченное лицо): начальник Департамента информационной политки Администрации Томской области                                                                                 Севостьянов А.В.</t>
  </si>
  <si>
    <r>
      <t xml:space="preserve">Наименование органа власти субъекта Российской Федерации: 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</si>
</sst>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43" fontId="1" fillId="0" borderId="6" xfId="1" applyFont="1" applyBorder="1" applyAlignment="1">
      <alignment horizontal="center" vertical="center" wrapText="1"/>
    </xf>
    <xf numFmtId="43" fontId="1" fillId="0" borderId="6" xfId="1" applyNumberFormat="1" applyFont="1" applyBorder="1" applyAlignment="1">
      <alignment horizontal="center" vertical="center" wrapText="1"/>
    </xf>
    <xf numFmtId="164" fontId="1" fillId="0" borderId="6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right"/>
    </xf>
    <xf numFmtId="14" fontId="0" fillId="0" borderId="7" xfId="0" applyNumberFormat="1" applyBorder="1" applyAlignment="1">
      <alignment horizontal="right"/>
    </xf>
    <xf numFmtId="49" fontId="0" fillId="0" borderId="7" xfId="0" applyNumberFormat="1" applyBorder="1" applyAlignment="1">
      <alignment horizontal="right"/>
    </xf>
    <xf numFmtId="43" fontId="0" fillId="0" borderId="7" xfId="0" applyNumberFormat="1" applyBorder="1"/>
    <xf numFmtId="0" fontId="1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4" fontId="1" fillId="0" borderId="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39" fontId="1" fillId="0" borderId="7" xfId="1" applyNumberFormat="1" applyFont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right" vertical="center"/>
    </xf>
    <xf numFmtId="39" fontId="1" fillId="2" borderId="8" xfId="1" applyNumberFormat="1" applyFont="1" applyFill="1" applyBorder="1" applyAlignment="1">
      <alignment vertical="center" wrapText="1"/>
    </xf>
    <xf numFmtId="39" fontId="0" fillId="0" borderId="0" xfId="0" applyNumberFormat="1"/>
    <xf numFmtId="39" fontId="1" fillId="2" borderId="7" xfId="1" applyNumberFormat="1" applyFont="1" applyFill="1" applyBorder="1" applyAlignment="1">
      <alignment vertical="center" wrapText="1"/>
    </xf>
    <xf numFmtId="43" fontId="1" fillId="2" borderId="7" xfId="1" applyFont="1" applyFill="1" applyBorder="1" applyAlignment="1">
      <alignment vertical="center" wrapText="1"/>
    </xf>
    <xf numFmtId="14" fontId="0" fillId="2" borderId="7" xfId="0" applyNumberFormat="1" applyFill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F4" sqref="F4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77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1"/>
    </row>
    <row r="12" spans="1:10" ht="95.25" customHeight="1" thickBot="1" x14ac:dyDescent="0.3">
      <c r="A12" s="19">
        <v>12</v>
      </c>
      <c r="B12" s="22" t="s">
        <v>21</v>
      </c>
      <c r="C12" s="19">
        <v>2026000000</v>
      </c>
      <c r="D12" s="19">
        <v>244</v>
      </c>
      <c r="E12" s="19" t="s">
        <v>22</v>
      </c>
      <c r="F12" s="19" t="s">
        <v>75</v>
      </c>
      <c r="G12" s="19" t="s">
        <v>76</v>
      </c>
      <c r="H12" s="23">
        <v>12931050</v>
      </c>
      <c r="I12" s="24">
        <v>4399244</v>
      </c>
      <c r="J12" s="11"/>
    </row>
    <row r="13" spans="1:10" ht="126.75" customHeight="1" thickBot="1" x14ac:dyDescent="0.3">
      <c r="A13" s="19">
        <v>12</v>
      </c>
      <c r="B13" s="22" t="s">
        <v>21</v>
      </c>
      <c r="C13" s="19">
        <v>2026000000</v>
      </c>
      <c r="D13" s="19">
        <v>244</v>
      </c>
      <c r="E13" s="19" t="s">
        <v>22</v>
      </c>
      <c r="F13" s="19" t="s">
        <v>63</v>
      </c>
      <c r="G13" s="19" t="s">
        <v>11</v>
      </c>
      <c r="H13" s="24">
        <v>21840000</v>
      </c>
      <c r="I13" s="24">
        <v>10255000</v>
      </c>
      <c r="J13" s="11"/>
    </row>
    <row r="14" spans="1:10" s="3" customFormat="1" ht="102" customHeight="1" thickBot="1" x14ac:dyDescent="0.3">
      <c r="A14" s="19">
        <v>12</v>
      </c>
      <c r="B14" s="22" t="s">
        <v>21</v>
      </c>
      <c r="C14" s="19">
        <v>2026000000</v>
      </c>
      <c r="D14" s="19">
        <v>244</v>
      </c>
      <c r="E14" s="19" t="s">
        <v>22</v>
      </c>
      <c r="F14" s="19" t="s">
        <v>64</v>
      </c>
      <c r="G14" s="19" t="s">
        <v>11</v>
      </c>
      <c r="H14" s="23">
        <v>19400000</v>
      </c>
      <c r="I14" s="25">
        <v>9965000</v>
      </c>
      <c r="J14" s="14"/>
    </row>
    <row r="15" spans="1:10" s="3" customFormat="1" ht="128.25" customHeight="1" thickBot="1" x14ac:dyDescent="0.3">
      <c r="A15" s="19">
        <v>12</v>
      </c>
      <c r="B15" s="22" t="s">
        <v>21</v>
      </c>
      <c r="C15" s="19">
        <v>2026000000</v>
      </c>
      <c r="D15" s="19">
        <v>244</v>
      </c>
      <c r="E15" s="19" t="s">
        <v>65</v>
      </c>
      <c r="F15" s="19" t="s">
        <v>66</v>
      </c>
      <c r="G15" s="19" t="s">
        <v>12</v>
      </c>
      <c r="H15" s="23">
        <v>10670896</v>
      </c>
      <c r="I15" s="23">
        <v>3648497</v>
      </c>
      <c r="J15" s="14"/>
    </row>
    <row r="16" spans="1:10" ht="167.25" customHeight="1" thickBot="1" x14ac:dyDescent="0.3">
      <c r="A16" s="19">
        <v>12</v>
      </c>
      <c r="B16" s="22" t="s">
        <v>74</v>
      </c>
      <c r="C16" s="19">
        <v>2026000000</v>
      </c>
      <c r="D16" s="19">
        <v>244</v>
      </c>
      <c r="E16" s="19" t="s">
        <v>65</v>
      </c>
      <c r="F16" s="19" t="s">
        <v>67</v>
      </c>
      <c r="G16" s="19" t="s">
        <v>68</v>
      </c>
      <c r="H16" s="23">
        <v>2000000</v>
      </c>
      <c r="I16" s="23">
        <v>1340000</v>
      </c>
      <c r="J16" s="14"/>
    </row>
    <row r="17" spans="1:10" ht="152.25" customHeight="1" thickBot="1" x14ac:dyDescent="0.3">
      <c r="A17" s="19">
        <v>12</v>
      </c>
      <c r="B17" s="22" t="s">
        <v>27</v>
      </c>
      <c r="C17" s="19">
        <v>2026000000</v>
      </c>
      <c r="D17" s="19">
        <v>244</v>
      </c>
      <c r="E17" s="19" t="s">
        <v>65</v>
      </c>
      <c r="F17" s="19" t="s">
        <v>69</v>
      </c>
      <c r="G17" s="19" t="s">
        <v>70</v>
      </c>
      <c r="H17" s="23">
        <v>14847500</v>
      </c>
      <c r="I17" s="23">
        <v>5998000</v>
      </c>
      <c r="J17" s="14"/>
    </row>
    <row r="18" spans="1:10" ht="111" thickBot="1" x14ac:dyDescent="0.3">
      <c r="A18" s="19">
        <v>12</v>
      </c>
      <c r="B18" s="22" t="s">
        <v>27</v>
      </c>
      <c r="C18" s="19">
        <v>2026000000</v>
      </c>
      <c r="D18" s="19">
        <v>244</v>
      </c>
      <c r="E18" s="19" t="s">
        <v>65</v>
      </c>
      <c r="F18" s="19" t="s">
        <v>71</v>
      </c>
      <c r="G18" s="19" t="s">
        <v>13</v>
      </c>
      <c r="H18" s="23">
        <v>2111600</v>
      </c>
      <c r="I18" s="23">
        <v>473072</v>
      </c>
      <c r="J18" s="14"/>
    </row>
    <row r="19" spans="1:10" ht="95.25" thickBot="1" x14ac:dyDescent="0.3">
      <c r="A19" s="19">
        <v>12</v>
      </c>
      <c r="B19" s="22" t="s">
        <v>27</v>
      </c>
      <c r="C19" s="19">
        <v>2026000000</v>
      </c>
      <c r="D19" s="19">
        <v>244</v>
      </c>
      <c r="E19" s="19" t="s">
        <v>65</v>
      </c>
      <c r="F19" s="19" t="s">
        <v>72</v>
      </c>
      <c r="G19" s="19" t="s">
        <v>34</v>
      </c>
      <c r="H19" s="23">
        <v>2558332</v>
      </c>
      <c r="I19" s="23">
        <v>412000</v>
      </c>
      <c r="J19" s="14"/>
    </row>
    <row r="20" spans="1:10" ht="94.5" x14ac:dyDescent="0.25">
      <c r="A20" s="19">
        <v>12</v>
      </c>
      <c r="B20" s="22" t="s">
        <v>27</v>
      </c>
      <c r="C20" s="19">
        <v>2026000000</v>
      </c>
      <c r="D20" s="19">
        <v>244</v>
      </c>
      <c r="E20" s="19" t="s">
        <v>65</v>
      </c>
      <c r="F20" s="19" t="s">
        <v>73</v>
      </c>
      <c r="G20" s="19" t="s">
        <v>34</v>
      </c>
      <c r="H20" s="23">
        <v>3500000</v>
      </c>
      <c r="I20" s="23">
        <v>2663205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39154018</v>
      </c>
    </row>
    <row r="26" spans="1:10" x14ac:dyDescent="0.25">
      <c r="I26" s="7"/>
    </row>
    <row r="28" spans="1:10" x14ac:dyDescent="0.25">
      <c r="I28" s="7"/>
    </row>
    <row r="30" spans="1:10" x14ac:dyDescent="0.25">
      <c r="I30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E13" workbookViewId="0">
      <selection activeCell="J6" sqref="J6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62</v>
      </c>
      <c r="I3" s="28"/>
      <c r="J3" s="29" t="s">
        <v>86</v>
      </c>
    </row>
    <row r="4" spans="1:10" ht="15.75" x14ac:dyDescent="0.25">
      <c r="A4" s="1"/>
      <c r="I4" s="28" t="s">
        <v>87</v>
      </c>
      <c r="J4" s="30">
        <v>43479</v>
      </c>
    </row>
    <row r="5" spans="1:10" ht="15.75" x14ac:dyDescent="0.25">
      <c r="A5" s="1" t="s">
        <v>1</v>
      </c>
      <c r="I5" s="28" t="s">
        <v>88</v>
      </c>
      <c r="J5" s="29">
        <v>22208</v>
      </c>
    </row>
    <row r="6" spans="1:10" ht="15.75" x14ac:dyDescent="0.25">
      <c r="A6" s="1" t="s">
        <v>2</v>
      </c>
      <c r="I6" s="28" t="s">
        <v>89</v>
      </c>
      <c r="J6" s="29" t="s">
        <v>91</v>
      </c>
    </row>
    <row r="7" spans="1:10" ht="15.75" x14ac:dyDescent="0.25">
      <c r="A7" s="1" t="s">
        <v>3</v>
      </c>
      <c r="I7" s="28"/>
      <c r="J7" s="29"/>
    </row>
    <row r="8" spans="1:10" ht="15.75" x14ac:dyDescent="0.25">
      <c r="A8" s="1" t="s">
        <v>4</v>
      </c>
      <c r="I8" s="28" t="s">
        <v>90</v>
      </c>
      <c r="J8" s="29">
        <v>383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1"/>
    </row>
    <row r="12" spans="1:10" ht="95.25" customHeight="1" thickBot="1" x14ac:dyDescent="0.3">
      <c r="A12" s="19">
        <v>12</v>
      </c>
      <c r="B12" s="22" t="s">
        <v>21</v>
      </c>
      <c r="C12" s="19">
        <v>2026000000</v>
      </c>
      <c r="D12" s="19">
        <v>244</v>
      </c>
      <c r="E12" s="19" t="s">
        <v>22</v>
      </c>
      <c r="F12" s="19" t="s">
        <v>75</v>
      </c>
      <c r="G12" s="19" t="s">
        <v>76</v>
      </c>
      <c r="H12" s="23">
        <v>12931050</v>
      </c>
      <c r="I12" s="24">
        <v>12931050</v>
      </c>
      <c r="J12" s="11"/>
    </row>
    <row r="13" spans="1:10" ht="126.75" customHeight="1" thickBot="1" x14ac:dyDescent="0.3">
      <c r="A13" s="19">
        <v>12</v>
      </c>
      <c r="B13" s="22" t="s">
        <v>21</v>
      </c>
      <c r="C13" s="19">
        <v>2026000000</v>
      </c>
      <c r="D13" s="19">
        <v>244</v>
      </c>
      <c r="E13" s="19" t="s">
        <v>22</v>
      </c>
      <c r="F13" s="19" t="s">
        <v>63</v>
      </c>
      <c r="G13" s="19" t="s">
        <v>11</v>
      </c>
      <c r="H13" s="24">
        <v>21840000</v>
      </c>
      <c r="I13" s="24">
        <v>21840000</v>
      </c>
      <c r="J13" s="11"/>
    </row>
    <row r="14" spans="1:10" s="3" customFormat="1" ht="102" customHeight="1" thickBot="1" x14ac:dyDescent="0.3">
      <c r="A14" s="19">
        <v>12</v>
      </c>
      <c r="B14" s="22" t="s">
        <v>21</v>
      </c>
      <c r="C14" s="19">
        <v>2026000000</v>
      </c>
      <c r="D14" s="19">
        <v>244</v>
      </c>
      <c r="E14" s="19" t="s">
        <v>22</v>
      </c>
      <c r="F14" s="19" t="s">
        <v>64</v>
      </c>
      <c r="G14" s="19" t="s">
        <v>11</v>
      </c>
      <c r="H14" s="23">
        <v>19400000</v>
      </c>
      <c r="I14" s="25">
        <v>19400000</v>
      </c>
      <c r="J14" s="14"/>
    </row>
    <row r="15" spans="1:10" s="3" customFormat="1" ht="128.25" customHeight="1" thickBot="1" x14ac:dyDescent="0.3">
      <c r="A15" s="19">
        <v>12</v>
      </c>
      <c r="B15" s="22" t="s">
        <v>21</v>
      </c>
      <c r="C15" s="19">
        <v>2026000000</v>
      </c>
      <c r="D15" s="19">
        <v>244</v>
      </c>
      <c r="E15" s="19" t="s">
        <v>65</v>
      </c>
      <c r="F15" s="19" t="s">
        <v>66</v>
      </c>
      <c r="G15" s="19" t="s">
        <v>12</v>
      </c>
      <c r="H15" s="23">
        <v>10670896</v>
      </c>
      <c r="I15" s="23">
        <v>10670896</v>
      </c>
      <c r="J15" s="14"/>
    </row>
    <row r="16" spans="1:10" ht="167.25" customHeight="1" thickBot="1" x14ac:dyDescent="0.3">
      <c r="A16" s="19">
        <v>12</v>
      </c>
      <c r="B16" s="22" t="s">
        <v>74</v>
      </c>
      <c r="C16" s="19">
        <v>2026000000</v>
      </c>
      <c r="D16" s="19">
        <v>244</v>
      </c>
      <c r="E16" s="19" t="s">
        <v>65</v>
      </c>
      <c r="F16" s="19" t="s">
        <v>67</v>
      </c>
      <c r="G16" s="19" t="s">
        <v>68</v>
      </c>
      <c r="H16" s="23">
        <v>2000000</v>
      </c>
      <c r="I16" s="23">
        <v>2000000</v>
      </c>
      <c r="J16" s="14"/>
    </row>
    <row r="17" spans="1:10" ht="152.25" customHeight="1" thickBot="1" x14ac:dyDescent="0.3">
      <c r="A17" s="19">
        <v>12</v>
      </c>
      <c r="B17" s="22" t="s">
        <v>27</v>
      </c>
      <c r="C17" s="19">
        <v>2026000000</v>
      </c>
      <c r="D17" s="19">
        <v>244</v>
      </c>
      <c r="E17" s="19" t="s">
        <v>65</v>
      </c>
      <c r="F17" s="19" t="s">
        <v>69</v>
      </c>
      <c r="G17" s="19" t="s">
        <v>70</v>
      </c>
      <c r="H17" s="23">
        <v>14847500</v>
      </c>
      <c r="I17" s="23">
        <v>13878330</v>
      </c>
      <c r="J17" s="14"/>
    </row>
    <row r="18" spans="1:10" ht="111" thickBot="1" x14ac:dyDescent="0.3">
      <c r="A18" s="19">
        <v>12</v>
      </c>
      <c r="B18" s="22" t="s">
        <v>27</v>
      </c>
      <c r="C18" s="19">
        <v>2026000000</v>
      </c>
      <c r="D18" s="19">
        <v>244</v>
      </c>
      <c r="E18" s="19" t="s">
        <v>65</v>
      </c>
      <c r="F18" s="19" t="s">
        <v>71</v>
      </c>
      <c r="G18" s="19" t="s">
        <v>13</v>
      </c>
      <c r="H18" s="23">
        <v>2111600</v>
      </c>
      <c r="I18" s="23">
        <v>2103454</v>
      </c>
      <c r="J18" s="14"/>
    </row>
    <row r="19" spans="1:10" ht="95.25" thickBot="1" x14ac:dyDescent="0.3">
      <c r="A19" s="19">
        <v>12</v>
      </c>
      <c r="B19" s="22" t="s">
        <v>27</v>
      </c>
      <c r="C19" s="19">
        <v>2026000000</v>
      </c>
      <c r="D19" s="19">
        <v>244</v>
      </c>
      <c r="E19" s="19" t="s">
        <v>65</v>
      </c>
      <c r="F19" s="19" t="s">
        <v>72</v>
      </c>
      <c r="G19" s="19" t="s">
        <v>34</v>
      </c>
      <c r="H19" s="23">
        <v>2558332</v>
      </c>
      <c r="I19" s="23">
        <v>2558332</v>
      </c>
      <c r="J19" s="14"/>
    </row>
    <row r="20" spans="1:10" ht="94.5" x14ac:dyDescent="0.25">
      <c r="A20" s="19">
        <v>12</v>
      </c>
      <c r="B20" s="22" t="s">
        <v>27</v>
      </c>
      <c r="C20" s="19">
        <v>2026000000</v>
      </c>
      <c r="D20" s="19">
        <v>244</v>
      </c>
      <c r="E20" s="19" t="s">
        <v>65</v>
      </c>
      <c r="F20" s="19" t="s">
        <v>73</v>
      </c>
      <c r="G20" s="19" t="s">
        <v>34</v>
      </c>
      <c r="H20" s="23">
        <v>3500000</v>
      </c>
      <c r="I20" s="23">
        <v>3500000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88882062</v>
      </c>
    </row>
    <row r="26" spans="1:10" x14ac:dyDescent="0.25">
      <c r="I26" s="7">
        <v>38425279.43</v>
      </c>
    </row>
    <row r="28" spans="1:10" x14ac:dyDescent="0.25">
      <c r="I28" s="7">
        <f>I26-I24</f>
        <v>-50456782.57</v>
      </c>
    </row>
    <row r="30" spans="1:10" x14ac:dyDescent="0.25">
      <c r="I30" s="7">
        <f>H24-I24</f>
        <v>977316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1" workbookViewId="0">
      <selection activeCell="I13" sqref="I13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15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6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6249450-215190</f>
        <v>6034260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5158620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12992000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5367220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5711785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910772.8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125000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0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1203121.6299999999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786000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38425279.43</v>
      </c>
    </row>
    <row r="27" spans="1:10" x14ac:dyDescent="0.25">
      <c r="I27" s="7">
        <v>38425279.43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8" sqref="A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58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60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18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7599127-180190</f>
        <v>7418937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5943520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15668000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6378470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8153360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1075218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255000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415507.5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2053654.63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939000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48437167.130000003</v>
      </c>
    </row>
    <row r="27" spans="1:10" x14ac:dyDescent="0.25">
      <c r="I27" s="7">
        <v>48437167.130000003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8" sqref="A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59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61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18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8686900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6979720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18516000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7001080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9659510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1239663.2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380000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895727.5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2682848.63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1100000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57277949.330000006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8" workbookViewId="0">
      <selection activeCell="B19" sqref="B1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78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79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21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9907471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7723020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21468000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8142510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10993440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1416757.6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510000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1292077.5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3278767.63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1261000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66129543.730000004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I19" sqref="I1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80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79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26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11050705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8015020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24248000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9603080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11946115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1593852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700000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1600037.5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3972311.51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1422000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74287621.010000005</v>
      </c>
    </row>
    <row r="27" spans="1:10" x14ac:dyDescent="0.25">
      <c r="I27" s="7"/>
    </row>
    <row r="29" spans="1:10" x14ac:dyDescent="0.25">
      <c r="I29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opLeftCell="A9" workbookViewId="0">
      <selection activeCell="E12" sqref="E12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0" ht="15.75" x14ac:dyDescent="0.25">
      <c r="A3" s="2"/>
      <c r="F3" s="4" t="s">
        <v>81</v>
      </c>
      <c r="I3" s="28"/>
      <c r="J3" s="31" t="s">
        <v>86</v>
      </c>
    </row>
    <row r="4" spans="1:10" ht="15.75" x14ac:dyDescent="0.25">
      <c r="A4" s="1"/>
      <c r="I4" s="28" t="s">
        <v>87</v>
      </c>
      <c r="J4" s="32">
        <v>43480</v>
      </c>
    </row>
    <row r="5" spans="1:10" ht="15.75" x14ac:dyDescent="0.25">
      <c r="A5" s="1" t="s">
        <v>1</v>
      </c>
      <c r="I5" s="28" t="s">
        <v>88</v>
      </c>
      <c r="J5" s="33" t="s">
        <v>92</v>
      </c>
    </row>
    <row r="6" spans="1:10" ht="15.75" x14ac:dyDescent="0.25">
      <c r="A6" s="1" t="s">
        <v>2</v>
      </c>
      <c r="I6" s="28" t="s">
        <v>89</v>
      </c>
      <c r="J6" s="31" t="s">
        <v>93</v>
      </c>
    </row>
    <row r="7" spans="1:10" ht="15.75" x14ac:dyDescent="0.25">
      <c r="A7" s="1" t="s">
        <v>84</v>
      </c>
      <c r="I7" s="28"/>
      <c r="J7" s="31"/>
    </row>
    <row r="8" spans="1:10" ht="15.75" x14ac:dyDescent="0.25">
      <c r="A8" s="1" t="s">
        <v>4</v>
      </c>
      <c r="I8" s="28" t="s">
        <v>90</v>
      </c>
      <c r="J8" s="31">
        <v>383</v>
      </c>
    </row>
    <row r="9" spans="1:10" ht="16.5" thickBot="1" x14ac:dyDescent="0.3">
      <c r="A9" s="1"/>
    </row>
    <row r="10" spans="1:10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0" ht="48.75" customHeight="1" thickBot="1" x14ac:dyDescent="0.3">
      <c r="A11" s="27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v>13392000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10833920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32060000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13140950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13128415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2099836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2327525</v>
      </c>
      <c r="I18" s="13">
        <v>2327525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1820000</v>
      </c>
      <c r="I19" s="13">
        <v>1820000</v>
      </c>
      <c r="J19" s="9" t="s">
        <v>53</v>
      </c>
    </row>
    <row r="20" spans="1:10" ht="110.2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5886000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1716000</v>
      </c>
      <c r="J24" s="9" t="s">
        <v>45</v>
      </c>
    </row>
    <row r="25" spans="1:10" x14ac:dyDescent="0.25">
      <c r="G25" s="31" t="s">
        <v>94</v>
      </c>
      <c r="H25" s="34">
        <f>SUM(H12:H24)</f>
        <v>96662731</v>
      </c>
      <c r="I25" s="34">
        <f>SUM(I12:I24)</f>
        <v>96541146</v>
      </c>
    </row>
    <row r="27" spans="1:10" x14ac:dyDescent="0.25">
      <c r="I27" s="7"/>
    </row>
    <row r="28" spans="1:10" x14ac:dyDescent="0.25">
      <c r="I28" s="7"/>
    </row>
    <row r="29" spans="1:10" x14ac:dyDescent="0.25">
      <c r="I29" s="7"/>
    </row>
    <row r="30" spans="1:10" x14ac:dyDescent="0.25">
      <c r="A30" t="s">
        <v>82</v>
      </c>
    </row>
    <row r="31" spans="1:10" x14ac:dyDescent="0.25">
      <c r="A31" t="s">
        <v>85</v>
      </c>
      <c r="I31" s="7"/>
    </row>
    <row r="32" spans="1:10" x14ac:dyDescent="0.25">
      <c r="A32" t="s">
        <v>95</v>
      </c>
    </row>
    <row r="34" spans="1:1" x14ac:dyDescent="0.25">
      <c r="A34" t="s">
        <v>97</v>
      </c>
    </row>
    <row r="35" spans="1:1" x14ac:dyDescent="0.25">
      <c r="A35" t="s">
        <v>96</v>
      </c>
    </row>
    <row r="37" spans="1:1" x14ac:dyDescent="0.25">
      <c r="A37" t="s">
        <v>83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topLeftCell="A4" zoomScale="75" zoomScaleNormal="75" workbookViewId="0">
      <selection activeCell="A5" sqref="A5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  <col min="11" max="11" width="14.42578125" bestFit="1" customWidth="1"/>
  </cols>
  <sheetData>
    <row r="1" spans="1:11" ht="15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11" ht="39" customHeight="1" x14ac:dyDescent="0.25">
      <c r="A2" s="54" t="s">
        <v>14</v>
      </c>
      <c r="B2" s="55"/>
      <c r="C2" s="55"/>
      <c r="D2" s="55"/>
      <c r="E2" s="55"/>
      <c r="F2" s="55"/>
      <c r="G2" s="55"/>
      <c r="H2" s="55"/>
      <c r="I2" s="55"/>
    </row>
    <row r="3" spans="1:11" ht="15.75" x14ac:dyDescent="0.25">
      <c r="A3" s="2"/>
      <c r="F3" s="4" t="s">
        <v>98</v>
      </c>
      <c r="I3" s="28"/>
      <c r="J3" s="31" t="s">
        <v>86</v>
      </c>
    </row>
    <row r="4" spans="1:11" ht="15.75" x14ac:dyDescent="0.25">
      <c r="A4" s="1"/>
      <c r="I4" s="28" t="s">
        <v>87</v>
      </c>
      <c r="J4" s="49">
        <v>43654</v>
      </c>
    </row>
    <row r="5" spans="1:11" ht="15.75" x14ac:dyDescent="0.25">
      <c r="A5" s="1" t="s">
        <v>133</v>
      </c>
      <c r="I5" s="28" t="s">
        <v>88</v>
      </c>
      <c r="J5" s="33" t="s">
        <v>92</v>
      </c>
    </row>
    <row r="6" spans="1:11" ht="15.75" x14ac:dyDescent="0.25">
      <c r="A6" s="1" t="s">
        <v>2</v>
      </c>
      <c r="I6" s="28" t="s">
        <v>89</v>
      </c>
      <c r="J6" s="31" t="s">
        <v>93</v>
      </c>
    </row>
    <row r="7" spans="1:11" ht="15.75" x14ac:dyDescent="0.25">
      <c r="A7" s="1" t="s">
        <v>3</v>
      </c>
      <c r="I7" s="28"/>
      <c r="J7" s="31"/>
    </row>
    <row r="8" spans="1:11" ht="15.75" x14ac:dyDescent="0.25">
      <c r="A8" s="1" t="s">
        <v>4</v>
      </c>
      <c r="I8" s="28" t="s">
        <v>90</v>
      </c>
      <c r="J8" s="31">
        <v>383</v>
      </c>
    </row>
    <row r="9" spans="1:11" ht="16.5" thickBot="1" x14ac:dyDescent="0.3">
      <c r="A9" s="1"/>
    </row>
    <row r="10" spans="1:11" ht="40.5" customHeight="1" thickBot="1" x14ac:dyDescent="0.3">
      <c r="A10" s="56" t="s">
        <v>5</v>
      </c>
      <c r="B10" s="57"/>
      <c r="C10" s="57"/>
      <c r="D10" s="58"/>
      <c r="E10" s="50" t="s">
        <v>6</v>
      </c>
      <c r="F10" s="50" t="s">
        <v>7</v>
      </c>
      <c r="G10" s="50" t="s">
        <v>8</v>
      </c>
      <c r="H10" s="50" t="s">
        <v>9</v>
      </c>
      <c r="I10" s="50" t="s">
        <v>10</v>
      </c>
      <c r="J10" s="50" t="s">
        <v>44</v>
      </c>
    </row>
    <row r="11" spans="1:11" ht="48.75" customHeight="1" thickBot="1" x14ac:dyDescent="0.3">
      <c r="A11" s="35" t="s">
        <v>16</v>
      </c>
      <c r="B11" s="5" t="s">
        <v>17</v>
      </c>
      <c r="C11" s="5" t="s">
        <v>18</v>
      </c>
      <c r="D11" s="5" t="s">
        <v>19</v>
      </c>
      <c r="E11" s="59"/>
      <c r="F11" s="59"/>
      <c r="G11" s="59"/>
      <c r="H11" s="59"/>
      <c r="I11" s="59"/>
      <c r="J11" s="59"/>
    </row>
    <row r="12" spans="1:11" ht="126.75" customHeight="1" x14ac:dyDescent="0.25">
      <c r="A12" s="14">
        <v>12</v>
      </c>
      <c r="B12" s="15" t="s">
        <v>27</v>
      </c>
      <c r="C12" s="14">
        <v>2026098730</v>
      </c>
      <c r="D12" s="14">
        <v>244</v>
      </c>
      <c r="E12" s="43" t="s">
        <v>28</v>
      </c>
      <c r="F12" s="8" t="s">
        <v>99</v>
      </c>
      <c r="G12" s="16" t="s">
        <v>100</v>
      </c>
      <c r="H12" s="17">
        <v>2000000</v>
      </c>
      <c r="I12" s="45">
        <v>1415490</v>
      </c>
      <c r="J12" s="8" t="s">
        <v>101</v>
      </c>
    </row>
    <row r="13" spans="1:11" ht="126.75" customHeight="1" x14ac:dyDescent="0.25">
      <c r="A13" s="14">
        <v>12</v>
      </c>
      <c r="B13" s="15" t="s">
        <v>27</v>
      </c>
      <c r="C13" s="14">
        <v>2026098730</v>
      </c>
      <c r="D13" s="14">
        <v>244</v>
      </c>
      <c r="E13" s="43" t="s">
        <v>28</v>
      </c>
      <c r="F13" s="8" t="s">
        <v>102</v>
      </c>
      <c r="G13" s="16" t="s">
        <v>103</v>
      </c>
      <c r="H13" s="17">
        <v>4340000</v>
      </c>
      <c r="I13" s="45">
        <v>4325785</v>
      </c>
      <c r="J13" s="8" t="s">
        <v>104</v>
      </c>
    </row>
    <row r="14" spans="1:11" ht="126.75" customHeight="1" x14ac:dyDescent="0.25">
      <c r="A14" s="14">
        <v>12</v>
      </c>
      <c r="B14" s="15" t="s">
        <v>27</v>
      </c>
      <c r="C14" s="14">
        <v>2026098730</v>
      </c>
      <c r="D14" s="14">
        <v>244</v>
      </c>
      <c r="E14" s="43" t="s">
        <v>28</v>
      </c>
      <c r="F14" s="8" t="s">
        <v>102</v>
      </c>
      <c r="G14" s="16" t="s">
        <v>103</v>
      </c>
      <c r="H14" s="17">
        <v>12450000</v>
      </c>
      <c r="I14" s="45">
        <v>3116486</v>
      </c>
      <c r="J14" s="39" t="s">
        <v>105</v>
      </c>
      <c r="K14" s="46"/>
    </row>
    <row r="15" spans="1:11" ht="126.75" customHeight="1" x14ac:dyDescent="0.25">
      <c r="A15" s="11">
        <v>12</v>
      </c>
      <c r="B15" s="12" t="s">
        <v>27</v>
      </c>
      <c r="C15" s="11">
        <v>2026098730</v>
      </c>
      <c r="D15" s="11">
        <v>244</v>
      </c>
      <c r="E15" s="11" t="s">
        <v>28</v>
      </c>
      <c r="F15" s="9" t="s">
        <v>129</v>
      </c>
      <c r="G15" s="38" t="s">
        <v>106</v>
      </c>
      <c r="H15" s="13">
        <v>99900</v>
      </c>
      <c r="I15" s="42">
        <v>99900</v>
      </c>
      <c r="J15" s="37" t="s">
        <v>125</v>
      </c>
    </row>
    <row r="16" spans="1:11" ht="126.75" customHeight="1" x14ac:dyDescent="0.25">
      <c r="A16" s="11">
        <v>12</v>
      </c>
      <c r="B16" s="12" t="s">
        <v>27</v>
      </c>
      <c r="C16" s="11">
        <v>2026098730</v>
      </c>
      <c r="D16" s="11">
        <v>244</v>
      </c>
      <c r="E16" s="11" t="s">
        <v>28</v>
      </c>
      <c r="F16" s="9" t="s">
        <v>130</v>
      </c>
      <c r="G16" s="10" t="s">
        <v>13</v>
      </c>
      <c r="H16" s="44">
        <v>2134140</v>
      </c>
      <c r="I16" s="47">
        <v>835518</v>
      </c>
      <c r="J16" s="37" t="s">
        <v>107</v>
      </c>
    </row>
    <row r="17" spans="1:10" ht="126.75" customHeight="1" x14ac:dyDescent="0.25">
      <c r="A17" s="11">
        <v>12</v>
      </c>
      <c r="B17" s="12" t="s">
        <v>27</v>
      </c>
      <c r="C17" s="11">
        <v>2026098730</v>
      </c>
      <c r="D17" s="11">
        <v>244</v>
      </c>
      <c r="E17" s="11" t="s">
        <v>28</v>
      </c>
      <c r="F17" s="9" t="s">
        <v>108</v>
      </c>
      <c r="G17" s="10" t="s">
        <v>110</v>
      </c>
      <c r="H17" s="40">
        <v>1500000</v>
      </c>
      <c r="I17" s="42">
        <v>0</v>
      </c>
      <c r="J17" s="37" t="s">
        <v>109</v>
      </c>
    </row>
    <row r="18" spans="1:10" ht="126.75" customHeight="1" x14ac:dyDescent="0.25">
      <c r="A18" s="11">
        <v>12</v>
      </c>
      <c r="B18" s="12" t="s">
        <v>27</v>
      </c>
      <c r="C18" s="11">
        <v>2026098730</v>
      </c>
      <c r="D18" s="11">
        <v>244</v>
      </c>
      <c r="E18" s="11" t="s">
        <v>28</v>
      </c>
      <c r="F18" s="9" t="s">
        <v>111</v>
      </c>
      <c r="G18" s="10" t="s">
        <v>34</v>
      </c>
      <c r="H18" s="40">
        <v>2000000</v>
      </c>
      <c r="I18" s="42">
        <v>0</v>
      </c>
      <c r="J18" s="37" t="s">
        <v>112</v>
      </c>
    </row>
    <row r="19" spans="1:10" ht="126.75" customHeight="1" x14ac:dyDescent="0.25">
      <c r="A19" s="11">
        <v>12</v>
      </c>
      <c r="B19" s="12" t="s">
        <v>27</v>
      </c>
      <c r="C19" s="11">
        <v>2026098730</v>
      </c>
      <c r="D19" s="11">
        <v>244</v>
      </c>
      <c r="E19" s="11" t="s">
        <v>28</v>
      </c>
      <c r="F19" s="41" t="s">
        <v>113</v>
      </c>
      <c r="G19" s="38" t="s">
        <v>114</v>
      </c>
      <c r="H19" s="13">
        <v>5800000</v>
      </c>
      <c r="I19" s="42">
        <v>0</v>
      </c>
      <c r="J19" s="37" t="s">
        <v>115</v>
      </c>
    </row>
    <row r="20" spans="1:10" ht="126.75" customHeight="1" x14ac:dyDescent="0.25">
      <c r="A20" s="11">
        <v>12</v>
      </c>
      <c r="B20" s="12" t="s">
        <v>27</v>
      </c>
      <c r="C20" s="11">
        <v>2026098740</v>
      </c>
      <c r="D20" s="11">
        <v>244</v>
      </c>
      <c r="E20" s="11" t="s">
        <v>20</v>
      </c>
      <c r="F20" s="41" t="s">
        <v>116</v>
      </c>
      <c r="G20" s="38" t="s">
        <v>12</v>
      </c>
      <c r="H20" s="13">
        <v>13575000</v>
      </c>
      <c r="I20" s="47">
        <v>4506161</v>
      </c>
      <c r="J20" s="37" t="s">
        <v>117</v>
      </c>
    </row>
    <row r="21" spans="1:10" ht="139.5" customHeight="1" x14ac:dyDescent="0.25">
      <c r="A21" s="11">
        <v>12</v>
      </c>
      <c r="B21" s="12" t="s">
        <v>27</v>
      </c>
      <c r="C21" s="11">
        <v>2026098750</v>
      </c>
      <c r="D21" s="11">
        <v>244</v>
      </c>
      <c r="E21" s="11" t="s">
        <v>20</v>
      </c>
      <c r="F21" s="41" t="s">
        <v>116</v>
      </c>
      <c r="G21" s="38" t="s">
        <v>12</v>
      </c>
      <c r="H21" s="13">
        <v>1100000</v>
      </c>
      <c r="I21" s="47">
        <v>390500</v>
      </c>
      <c r="J21" s="37" t="s">
        <v>117</v>
      </c>
    </row>
    <row r="22" spans="1:10" s="3" customFormat="1" ht="123.75" customHeight="1" x14ac:dyDescent="0.25">
      <c r="A22" s="11">
        <v>12</v>
      </c>
      <c r="B22" s="12" t="s">
        <v>27</v>
      </c>
      <c r="C22" s="11">
        <v>2026098760</v>
      </c>
      <c r="D22" s="11">
        <v>244</v>
      </c>
      <c r="E22" s="36" t="s">
        <v>22</v>
      </c>
      <c r="F22" s="9" t="s">
        <v>118</v>
      </c>
      <c r="G22" s="10" t="s">
        <v>11</v>
      </c>
      <c r="H22" s="13">
        <v>11500000</v>
      </c>
      <c r="I22" s="48">
        <v>5764230</v>
      </c>
      <c r="J22" s="9" t="s">
        <v>119</v>
      </c>
    </row>
    <row r="23" spans="1:10" s="3" customFormat="1" ht="126" customHeight="1" x14ac:dyDescent="0.25">
      <c r="A23" s="11">
        <v>12</v>
      </c>
      <c r="B23" s="15" t="s">
        <v>27</v>
      </c>
      <c r="C23" s="11">
        <v>2026098760</v>
      </c>
      <c r="D23" s="11">
        <v>244</v>
      </c>
      <c r="E23" s="11" t="s">
        <v>22</v>
      </c>
      <c r="F23" s="9" t="s">
        <v>120</v>
      </c>
      <c r="G23" s="10" t="s">
        <v>11</v>
      </c>
      <c r="H23" s="13">
        <v>31500000</v>
      </c>
      <c r="I23" s="48">
        <v>12748000</v>
      </c>
      <c r="J23" s="9" t="s">
        <v>121</v>
      </c>
    </row>
    <row r="24" spans="1:10" s="3" customFormat="1" ht="126.75" customHeight="1" x14ac:dyDescent="0.25">
      <c r="A24" s="11">
        <v>12</v>
      </c>
      <c r="B24" s="12" t="s">
        <v>27</v>
      </c>
      <c r="C24" s="11">
        <v>2026098760</v>
      </c>
      <c r="D24" s="11">
        <v>244</v>
      </c>
      <c r="E24" s="11" t="s">
        <v>22</v>
      </c>
      <c r="F24" s="9" t="s">
        <v>122</v>
      </c>
      <c r="G24" s="10" t="s">
        <v>25</v>
      </c>
      <c r="H24" s="13">
        <v>13200000</v>
      </c>
      <c r="I24" s="48">
        <v>5415850</v>
      </c>
      <c r="J24" s="9" t="s">
        <v>123</v>
      </c>
    </row>
    <row r="25" spans="1:10" ht="94.5" x14ac:dyDescent="0.25">
      <c r="A25" s="11">
        <v>12</v>
      </c>
      <c r="B25" s="15" t="s">
        <v>27</v>
      </c>
      <c r="C25" s="11">
        <v>2026098770</v>
      </c>
      <c r="D25" s="11">
        <v>244</v>
      </c>
      <c r="E25" s="11" t="s">
        <v>28</v>
      </c>
      <c r="F25" s="9" t="s">
        <v>131</v>
      </c>
      <c r="G25" s="10" t="s">
        <v>29</v>
      </c>
      <c r="H25" s="13">
        <v>1852500</v>
      </c>
      <c r="I25" s="48">
        <v>767500</v>
      </c>
      <c r="J25" s="9" t="s">
        <v>124</v>
      </c>
    </row>
    <row r="26" spans="1:10" x14ac:dyDescent="0.25">
      <c r="G26" s="31" t="s">
        <v>94</v>
      </c>
      <c r="H26" s="34">
        <f>SUM(H12:H25)</f>
        <v>103051540</v>
      </c>
      <c r="I26" s="34">
        <f>SUM(I12:I25)</f>
        <v>39385420</v>
      </c>
    </row>
    <row r="28" spans="1:10" x14ac:dyDescent="0.25">
      <c r="I28" s="7"/>
    </row>
    <row r="29" spans="1:10" x14ac:dyDescent="0.25">
      <c r="I29" s="7"/>
    </row>
    <row r="30" spans="1:10" x14ac:dyDescent="0.25">
      <c r="I30" s="7"/>
    </row>
    <row r="31" spans="1:10" x14ac:dyDescent="0.25">
      <c r="A31" t="s">
        <v>82</v>
      </c>
    </row>
    <row r="32" spans="1:10" x14ac:dyDescent="0.25">
      <c r="A32" t="s">
        <v>132</v>
      </c>
      <c r="I32" s="7"/>
    </row>
    <row r="33" spans="1:1" x14ac:dyDescent="0.25">
      <c r="A33" t="s">
        <v>126</v>
      </c>
    </row>
    <row r="35" spans="1:1" x14ac:dyDescent="0.25">
      <c r="A35" t="s">
        <v>128</v>
      </c>
    </row>
    <row r="36" spans="1:1" x14ac:dyDescent="0.25">
      <c r="A36" t="s">
        <v>127</v>
      </c>
    </row>
    <row r="38" spans="1:1" x14ac:dyDescent="0.25">
      <c r="A38" t="s">
        <v>83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01.07.2017</vt:lpstr>
      <vt:lpstr>01.01.2017 </vt:lpstr>
      <vt:lpstr>01.07.2018</vt:lpstr>
      <vt:lpstr>01.08.2018 </vt:lpstr>
      <vt:lpstr>01.09.2018</vt:lpstr>
      <vt:lpstr>01.10.2018</vt:lpstr>
      <vt:lpstr>01.11.2018</vt:lpstr>
      <vt:lpstr>01.01.2019</vt:lpstr>
      <vt:lpstr>01.07.2019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Василина Александровна Быкова</cp:lastModifiedBy>
  <cp:lastPrinted>2019-07-03T04:28:38Z</cp:lastPrinted>
  <dcterms:created xsi:type="dcterms:W3CDTF">2018-08-27T08:16:16Z</dcterms:created>
  <dcterms:modified xsi:type="dcterms:W3CDTF">2019-07-12T09:02:53Z</dcterms:modified>
</cp:coreProperties>
</file>